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530"/>
  </bookViews>
  <sheets>
    <sheet name="ESF_DET" sheetId="1" r:id="rId1"/>
  </sheets>
  <definedNames>
    <definedName name="_xlnm.Print_Titles" localSheetId="0">ESF_DET!$2:$6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<sst xmlns="http://schemas.openxmlformats.org/spreadsheetml/2006/main" count="133" uniqueCount="130">
  <si>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</si>
  <si>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</si>
  <si>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</si>
  <si>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</si>
  <si>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</si>
  <si>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</si>
  <si>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</si>
  <si>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</si>
  <si>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</si>
  <si>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</si>
  <si>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</si>
  <si>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</si>
  <si>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</si>
  <si>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</si>
  <si>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</si>
  <si>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</si>
  <si>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</si>
  <si>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</si>
  <si>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</si>
  <si>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</si>
  <si>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</si>
  <si>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</si>
  <si>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</si>
  <si>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</si>
  <si>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</si>
  <si>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</si>
  <si>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</si>
  <si>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</si>
  <si>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</si>
  <si>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</si>
  <si>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</si>
  <si>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</si>
  <si>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</si>
  <si>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</si>
  <si>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</si>
  <si>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</si>
  <si>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</si>
  <si>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</si>
  <si>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</si>
  <si>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</si>
  <si>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</si>
  <si>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</si>
  <si>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</si>
  <si>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</si>
  <si>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</si>
  <si>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</si>
  <si>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</si>
  <si>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</si>
  <si>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</si>
  <si>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</si>
  <si>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</si>
  <si>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</si>
  <si>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</si>
  <si>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</si>
  <si>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</si>
  <si>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</si>
  <si>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</si>
  <si>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</si>
  <si>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</si>
  <si>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</si>
  <si>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</si>
  <si>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</si>
  <si>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</si>
  <si>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</si>
  <si>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</si>
  <si>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</si>
  <si>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</si>
  <si>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</si>
  <si>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</si>
  <si>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</si>
  <si>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</si>
  <si>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</si>
  <si>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</si>
  <si>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</si>
  <si>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</si>
  <si>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</si>
  <si>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</si>
  <si>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</si>
  <si>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</si>
  <si>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</si>
  <si>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</si>
  <si>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</si>
  <si>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</si>
  <si>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</si>
  <si>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</si>
  <si>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</si>
  <si>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</si>
  <si>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</si>
  <si>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</si>
  <si>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</si>
  <si>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</si>
  <si>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</si>
  <si>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</si>
  <si>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</si>
  <si>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</si>
  <si>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</si>
  <si>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</si>
  <si>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</si>
  <si>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</si>
  <si>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</si>
  <si>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</si>
  <si>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</si>
  <si>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</si>
  <si>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</si>
  <si>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</si>
  <si>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</si>
  <si>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</si>
  <si>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</si>
  <si>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</si>
  <si>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</si>
  <si>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</si>
  <si>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</si>
  <si>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</si>
  <si>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</si>
  <si>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</si>
  <si>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</si>
  <si>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</si>
  <si>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</si>
  <si>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</si>
  <si>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</si>
  <si>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</si>
  <si>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</si>
  <si>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</si>
  <si>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COMISION ESTATAL DE LOS DERECHOS HUMANOS</t>
  </si>
  <si>
    <t>Al 31 de diciembre de 2022 y al 31 de diciembre de 2021 (b)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</si>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</sst>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87</xdr:row>
      <xdr:rowOff>180975</xdr:rowOff>
    </xdr:from>
    <xdr:to>
      <xdr:col>1</xdr:col>
      <xdr:colOff>2257425</xdr:colOff>
      <xdr:row>88</xdr:row>
      <xdr:rowOff>0</xdr:rowOff>
    </xdr:to>
    <xdr:cxnSp macro="">
      <xdr:nvCxnSpPr>
        <xdr:cNvPr id="2" name="Conector recto 1"/>
        <xdr:cNvCxnSpPr/>
      </xdr:nvCxnSpPr>
      <xdr:spPr>
        <a:xfrm>
          <a:off x="285750" y="8639175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87</xdr:row>
      <xdr:rowOff>171450</xdr:rowOff>
    </xdr:from>
    <xdr:to>
      <xdr:col>5</xdr:col>
      <xdr:colOff>504825</xdr:colOff>
      <xdr:row>87</xdr:row>
      <xdr:rowOff>171450</xdr:rowOff>
    </xdr:to>
    <xdr:cxnSp macro="">
      <xdr:nvCxnSpPr>
        <xdr:cNvPr id="3" name="Conector recto 2"/>
        <xdr:cNvCxnSpPr/>
      </xdr:nvCxnSpPr>
      <xdr:spPr>
        <a:xfrm>
          <a:off x="4629150" y="8629650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A46" sqref="A46:XFD46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28.5" customHeight="1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21026052</v>
      </c>
      <c r="D9" s="20">
        <f>SUM(D10:D16)</f>
        <v>13663575</v>
      </c>
      <c r="E9" s="11" t="s">
        <v>9</v>
      </c>
      <c r="F9" s="20">
        <f>SUM(F10:F18)</f>
        <v>1945687</v>
      </c>
      <c r="G9" s="20">
        <f>SUM(G10:G18)</f>
        <v>2854106</v>
      </c>
    </row>
    <row r="10" spans="2:8" x14ac:dyDescent="0.25">
      <c r="B10" s="12" t="s">
        <v>10</v>
      </c>
      <c r="C10" s="26">
        <v>3282</v>
      </c>
      <c r="D10" s="26">
        <v>3282</v>
      </c>
      <c r="E10" s="13" t="s">
        <v>11</v>
      </c>
      <c r="F10" s="26">
        <v>30792</v>
      </c>
      <c r="G10" s="26">
        <v>14177</v>
      </c>
    </row>
    <row r="11" spans="2:8" x14ac:dyDescent="0.25">
      <c r="B11" s="12" t="s">
        <v>12</v>
      </c>
      <c r="C11" s="26">
        <v>21022770</v>
      </c>
      <c r="D11" s="26">
        <v>13660293</v>
      </c>
      <c r="E11" s="13" t="s">
        <v>13</v>
      </c>
      <c r="F11" s="26">
        <v>283269</v>
      </c>
      <c r="G11" s="26">
        <v>806393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1480670</v>
      </c>
      <c r="G16" s="26">
        <v>1882580</v>
      </c>
    </row>
    <row r="17" spans="2:7" ht="24" x14ac:dyDescent="0.25">
      <c r="B17" s="10" t="s">
        <v>24</v>
      </c>
      <c r="C17" s="20">
        <f>SUM(C18:C24)</f>
        <v>121421</v>
      </c>
      <c r="D17" s="20">
        <f>SUM(D18:D24)</f>
        <v>154669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150956</v>
      </c>
      <c r="G18" s="26">
        <v>150956</v>
      </c>
    </row>
    <row r="19" spans="2:7" x14ac:dyDescent="0.25">
      <c r="B19" s="12" t="s">
        <v>28</v>
      </c>
      <c r="C19" s="26">
        <v>-3</v>
      </c>
      <c r="D19" s="26">
        <v>-3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28628</v>
      </c>
      <c r="D20" s="26">
        <v>61876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92796</v>
      </c>
      <c r="D24" s="26">
        <v>92796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14874</v>
      </c>
      <c r="D25" s="20">
        <f>SUM(D26:D30)</f>
        <v>14874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14874</v>
      </c>
      <c r="D26" s="26">
        <v>14874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36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21162347</v>
      </c>
      <c r="D47" s="20">
        <f>SUM(D41,D38,D37,D31,D25,D17,D9)</f>
        <v>13833118</v>
      </c>
      <c r="E47" s="14" t="s">
        <v>83</v>
      </c>
      <c r="F47" s="20">
        <f>SUM(F42,F38,F31,F27,F26,F23,F19,F9)</f>
        <v>1945687</v>
      </c>
      <c r="G47" s="20">
        <f>SUM(G42,G38,G31,G27,G26,G23,G19,G9)</f>
        <v>2854106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49223361</v>
      </c>
      <c r="D52" s="26">
        <v>50634086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20619666</v>
      </c>
      <c r="D53" s="26">
        <v>19741566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-5770531</v>
      </c>
      <c r="D55" s="26">
        <v>-3242707</v>
      </c>
      <c r="E55" s="11" t="s">
        <v>97</v>
      </c>
      <c r="F55" s="26">
        <v>250000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250000</v>
      </c>
      <c r="G57" s="20">
        <f>SUM(G50:G55)</f>
        <v>0</v>
      </c>
    </row>
    <row r="58" spans="2:7" x14ac:dyDescent="0.25">
      <c r="B58" s="10" t="s">
        <v>101</v>
      </c>
      <c r="C58" s="26">
        <v>1595513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2195687</v>
      </c>
      <c r="G59" s="20">
        <f>SUM(G47,G57)</f>
        <v>2854106</v>
      </c>
    </row>
    <row r="60" spans="2:7" ht="34.5" customHeight="1" x14ac:dyDescent="0.25">
      <c r="B60" s="4" t="s">
        <v>103</v>
      </c>
      <c r="C60" s="20">
        <f>SUM(C50:C58)</f>
        <v>65668009</v>
      </c>
      <c r="D60" s="20">
        <f>SUM(D50:D58)</f>
        <v>67132945</v>
      </c>
      <c r="E60" s="11"/>
      <c r="F60" s="21"/>
      <c r="G60" s="21"/>
    </row>
    <row r="61" spans="2:7" ht="39.75" customHeight="1" x14ac:dyDescent="0.25">
      <c r="B61" s="10"/>
      <c r="C61" s="21"/>
      <c r="D61" s="21"/>
      <c r="E61" s="14" t="s">
        <v>104</v>
      </c>
      <c r="F61" s="21"/>
      <c r="G61" s="21"/>
    </row>
    <row r="62" spans="2:7" ht="28.5" customHeight="1" x14ac:dyDescent="0.25">
      <c r="B62" s="4" t="s">
        <v>105</v>
      </c>
      <c r="C62" s="20">
        <f>SUM(C47,C60)</f>
        <v>86830356</v>
      </c>
      <c r="D62" s="20">
        <f>SUM(D47,D60)</f>
        <v>80966063</v>
      </c>
      <c r="E62" s="14"/>
      <c r="F62" s="21"/>
      <c r="G62" s="21"/>
    </row>
    <row r="63" spans="2:7" ht="43.5" customHeight="1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33" customHeight="1" x14ac:dyDescent="0.25">
      <c r="B68" s="15"/>
      <c r="C68" s="23"/>
      <c r="D68" s="23"/>
      <c r="E68" s="14" t="s">
        <v>110</v>
      </c>
      <c r="F68" s="20">
        <f>SUM(F69:F73)</f>
        <v>84634669</v>
      </c>
      <c r="G68" s="20">
        <f>SUM(G69:G73)</f>
        <v>78111957</v>
      </c>
    </row>
    <row r="69" spans="2:7" ht="32.25" customHeight="1" x14ac:dyDescent="0.25">
      <c r="B69" s="15"/>
      <c r="C69" s="23"/>
      <c r="D69" s="23"/>
      <c r="E69" s="11" t="s">
        <v>111</v>
      </c>
      <c r="F69" s="26">
        <v>19101227</v>
      </c>
      <c r="G69" s="26">
        <v>10883494</v>
      </c>
    </row>
    <row r="70" spans="2:7" x14ac:dyDescent="0.25">
      <c r="B70" s="15"/>
      <c r="C70" s="23"/>
      <c r="D70" s="23"/>
      <c r="E70" s="11" t="s">
        <v>112</v>
      </c>
      <c r="F70" s="26">
        <v>50612966</v>
      </c>
      <c r="G70" s="26">
        <v>51431487</v>
      </c>
    </row>
    <row r="71" spans="2:7" x14ac:dyDescent="0.25">
      <c r="B71" s="15"/>
      <c r="C71" s="23"/>
      <c r="D71" s="23"/>
      <c r="E71" s="11" t="s">
        <v>113</v>
      </c>
      <c r="F71" s="26">
        <v>16767645</v>
      </c>
      <c r="G71" s="26">
        <v>16767645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-1847169</v>
      </c>
      <c r="G73" s="26">
        <v>-970669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84634669</v>
      </c>
      <c r="G79" s="20">
        <f>SUM(G63,G68,G75)</f>
        <v>78111957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86830356</v>
      </c>
      <c r="G81" s="20">
        <f>SUM(G59,G79)</f>
        <v>80966063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4" spans="2:7" s="29" customFormat="1" x14ac:dyDescent="0.25">
      <c r="B84" s="43" t="s">
        <v>125</v>
      </c>
      <c r="C84" s="44"/>
      <c r="D84" s="45"/>
      <c r="E84" s="45"/>
      <c r="F84" s="45"/>
    </row>
    <row r="85" spans="2:7" s="29" customFormat="1" x14ac:dyDescent="0.25">
      <c r="B85" s="44"/>
      <c r="C85" s="44"/>
      <c r="D85" s="45"/>
      <c r="E85" s="45"/>
      <c r="F85" s="45"/>
    </row>
    <row r="86" spans="2:7" s="29" customFormat="1" x14ac:dyDescent="0.25">
      <c r="B86" s="46"/>
      <c r="C86" s="46"/>
      <c r="D86" s="47"/>
      <c r="E86" s="47"/>
      <c r="F86" s="47"/>
    </row>
    <row r="87" spans="2:7" s="29" customFormat="1" x14ac:dyDescent="0.25">
      <c r="B87" s="46"/>
      <c r="C87" s="46"/>
      <c r="D87" s="47"/>
      <c r="E87" s="47"/>
      <c r="F87" s="47"/>
    </row>
    <row r="88" spans="2:7" s="29" customFormat="1" x14ac:dyDescent="0.25">
      <c r="B88" s="48"/>
      <c r="C88" s="49"/>
      <c r="D88" s="47"/>
      <c r="E88" s="47"/>
      <c r="F88" s="47"/>
    </row>
    <row r="89" spans="2:7" s="29" customFormat="1" x14ac:dyDescent="0.25">
      <c r="B89" s="49" t="s">
        <v>126</v>
      </c>
      <c r="C89" s="47"/>
      <c r="D89" s="47"/>
      <c r="E89" s="49" t="s">
        <v>127</v>
      </c>
      <c r="F89" s="47"/>
    </row>
    <row r="90" spans="2:7" s="29" customFormat="1" x14ac:dyDescent="0.25">
      <c r="B90" s="49" t="s">
        <v>128</v>
      </c>
      <c r="C90" s="47"/>
      <c r="D90" s="47"/>
      <c r="E90" s="49" t="s">
        <v>129</v>
      </c>
      <c r="F90" s="47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A7wBk8MIRLhuzTC59h7+sVtCOq9ngKMmj/sp8/nuAtVplgjnF8f8ynJDDvcyfYMXlsN55nTwMu5rYsb4O+PmNg==" saltValue="WgZ+t5wqL8O70bGC4SZ+m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2023-02-06T22:35:33Z</cp:lastPrinted>
  <dcterms:created xsi:type="dcterms:W3CDTF">2020-01-08T19:54:23Z</dcterms:created>
  <dcterms:modified xsi:type="dcterms:W3CDTF">2023-02-06T22:36:12Z</dcterms:modified>
</cp:coreProperties>
</file>